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D17" s="1"/>
  <c r="E17" s="1"/>
  <c r="D12"/>
  <c r="D13" s="1"/>
  <c r="E13" s="1"/>
  <c r="D8"/>
  <c r="D9" s="1"/>
  <c r="E9" s="1"/>
  <c r="C17"/>
  <c r="B17"/>
  <c r="C13"/>
  <c r="B13"/>
  <c r="C9"/>
  <c r="C18" s="1"/>
  <c r="B9"/>
  <c r="B18" s="1"/>
  <c r="D18" l="1"/>
  <c r="E18" s="1"/>
  <c r="E16"/>
  <c r="E12"/>
  <c r="E8"/>
</calcChain>
</file>

<file path=xl/sharedStrings.xml><?xml version="1.0" encoding="utf-8"?>
<sst xmlns="http://schemas.openxmlformats.org/spreadsheetml/2006/main" count="58" uniqueCount="39">
  <si>
    <t>Способ размещения заказа</t>
  </si>
  <si>
    <t>Категории</t>
  </si>
  <si>
    <t>Цены/поставщики</t>
  </si>
  <si>
    <t>Средняя цена</t>
  </si>
  <si>
    <t>Начальная цена</t>
  </si>
  <si>
    <t>Наименование</t>
  </si>
  <si>
    <t>Х</t>
  </si>
  <si>
    <t>Цена за единицу</t>
  </si>
  <si>
    <t>Итого</t>
  </si>
  <si>
    <t>ИТОГО</t>
  </si>
  <si>
    <t>Номер п/п</t>
  </si>
  <si>
    <t>Наименование  поставщика</t>
  </si>
  <si>
    <t xml:space="preserve">Дата, номер коммерческого предложения </t>
  </si>
  <si>
    <t>Адрес</t>
  </si>
  <si>
    <t>Телефон</t>
  </si>
  <si>
    <t>Обоснованием для расчета начальной (максимальной) цены была использована информация коммерческих предложений фирм потенциальных участников размещения заказа. Начальная (максимальная) цена получена путем сложения предложенных цен и нахождения средней цены гражданско-правового договора.</t>
  </si>
  <si>
    <t>Срок действия цен до 31.12.2013 года</t>
  </si>
  <si>
    <t>Начальник ОМТС    _________________ Р.Ш.Смаилов</t>
  </si>
  <si>
    <t>Исполнитель: экономист отдела материально-технического снабжения</t>
  </si>
  <si>
    <t>Шакирова Гузель Альфировна</t>
  </si>
  <si>
    <t>тел/факс. 8(34675) 6-79-98</t>
  </si>
  <si>
    <t>e-mail: mtsucgb@mail.ru</t>
  </si>
  <si>
    <t>Количество</t>
  </si>
  <si>
    <t>Устройство архивирования на сменных носителях для МРТ Magneton Concerto</t>
  </si>
  <si>
    <t>Комплектная система управления электроприводами стола рентгеновского аппарата AXIOM Iconos R200</t>
  </si>
  <si>
    <t>Работа по замене и настройке запчастей</t>
  </si>
  <si>
    <t>Начальная (максимальная) цена: 699 681 ( Шестьсот девяноста девять тысяч шестьсот восемьдесят один )  рубль 00 коп.</t>
  </si>
  <si>
    <t>В цену товара включены расходы: на  поставку запасных частей, демонтаж и монтаж запасных частей, командировочные расходы специалиста, настройка аппарата, страхование, уплату таможенных пошлин, налогов, сборов и других обязательных платежей, включая НДС.</t>
  </si>
  <si>
    <t>ООО"Сименс"</t>
  </si>
  <si>
    <t>Вх.№747 от 16.01.2013г.</t>
  </si>
  <si>
    <t>Вх.№748 от 28.01.2013г.</t>
  </si>
  <si>
    <t>г.Москва,ул.Большая Татарская,9</t>
  </si>
  <si>
    <t>454080,г.Челябинск,ул.Энтузиастов,8</t>
  </si>
  <si>
    <t>8(351)230-62-74</t>
  </si>
  <si>
    <t>Главный врач     ________________ В.В.Быков</t>
  </si>
  <si>
    <t>Дата составления сводной таблицы 1 февраля 2013 года.</t>
  </si>
  <si>
    <t>8(343)379-23-89</t>
  </si>
  <si>
    <t>Часть VI.Обоснование расчета начальной (максимальной) цены гражданско-правового договора  на выполнение работ по ремонту оборудования фирмы Siemens  за счет средств приносящей доход деятельности  на 2013 год  для нужд МБЛПУ «ЦГБ г. Югорска»</t>
  </si>
  <si>
    <t>ООО"Минкомед"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</si>
</sst>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justify" wrapText="1"/>
    </xf>
    <xf numFmtId="0" fontId="2" fillId="0" borderId="0" xfId="0" applyFont="1" applyBorder="1"/>
    <xf numFmtId="0" fontId="2" fillId="0" borderId="0" xfId="0" applyFont="1" applyAlignment="1">
      <alignment vertical="top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topLeftCell="A15" workbookViewId="0">
      <selection activeCell="H25" sqref="H25"/>
    </sheetView>
  </sheetViews>
  <sheetFormatPr defaultRowHeight="15"/>
  <cols>
    <col min="1" max="1" width="18.5703125" customWidth="1"/>
    <col min="2" max="2" width="40.140625" customWidth="1"/>
    <col min="3" max="3" width="38.5703125" customWidth="1"/>
    <col min="4" max="4" width="16" customWidth="1"/>
    <col min="5" max="5" width="15.42578125" customWidth="1"/>
  </cols>
  <sheetData>
    <row r="1" spans="1:5" ht="59.25" customHeight="1">
      <c r="A1" s="35" t="s">
        <v>37</v>
      </c>
      <c r="B1" s="35"/>
      <c r="C1" s="35"/>
      <c r="D1" s="35"/>
      <c r="E1" s="35"/>
    </row>
    <row r="2" spans="1:5">
      <c r="A2" s="23"/>
      <c r="B2" s="23"/>
      <c r="C2" s="23"/>
      <c r="D2" s="23"/>
      <c r="E2" s="23"/>
    </row>
    <row r="3" spans="1:5" ht="15.75" thickBot="1">
      <c r="A3" s="1"/>
      <c r="B3" s="36" t="s">
        <v>0</v>
      </c>
      <c r="C3" s="36"/>
      <c r="D3" s="37"/>
      <c r="E3" s="37"/>
    </row>
    <row r="4" spans="1:5" ht="15.75" thickBot="1">
      <c r="A4" s="24" t="s">
        <v>1</v>
      </c>
      <c r="B4" s="38" t="s">
        <v>2</v>
      </c>
      <c r="C4" s="39"/>
      <c r="D4" s="24" t="s">
        <v>3</v>
      </c>
      <c r="E4" s="24" t="s">
        <v>4</v>
      </c>
    </row>
    <row r="5" spans="1:5" ht="15.75" thickBot="1">
      <c r="A5" s="25"/>
      <c r="B5" s="2">
        <v>1</v>
      </c>
      <c r="C5" s="3">
        <v>2</v>
      </c>
      <c r="D5" s="25"/>
      <c r="E5" s="25"/>
    </row>
    <row r="6" spans="1:5" ht="22.5" customHeight="1">
      <c r="A6" s="4" t="s">
        <v>5</v>
      </c>
      <c r="B6" s="29" t="s">
        <v>23</v>
      </c>
      <c r="C6" s="30"/>
      <c r="D6" s="5" t="s">
        <v>6</v>
      </c>
      <c r="E6" s="6" t="s">
        <v>6</v>
      </c>
    </row>
    <row r="7" spans="1:5">
      <c r="A7" s="7" t="s">
        <v>22</v>
      </c>
      <c r="B7" s="31">
        <v>1</v>
      </c>
      <c r="C7" s="32"/>
      <c r="D7" s="8" t="s">
        <v>6</v>
      </c>
      <c r="E7" s="9" t="s">
        <v>6</v>
      </c>
    </row>
    <row r="8" spans="1:5">
      <c r="A8" s="10" t="s">
        <v>7</v>
      </c>
      <c r="B8" s="11">
        <v>14986</v>
      </c>
      <c r="C8" s="11">
        <v>14986</v>
      </c>
      <c r="D8" s="12">
        <f>(B8+C8)/2</f>
        <v>14986</v>
      </c>
      <c r="E8" s="13">
        <f>D8</f>
        <v>14986</v>
      </c>
    </row>
    <row r="9" spans="1:5" ht="15.75" thickBot="1">
      <c r="A9" s="10" t="s">
        <v>8</v>
      </c>
      <c r="B9" s="12">
        <f>B7*B8</f>
        <v>14986</v>
      </c>
      <c r="C9" s="12">
        <f>B7*C8</f>
        <v>14986</v>
      </c>
      <c r="D9" s="12">
        <f>D8*B7</f>
        <v>14986</v>
      </c>
      <c r="E9" s="13">
        <f>D9</f>
        <v>14986</v>
      </c>
    </row>
    <row r="10" spans="1:5" ht="30.75" customHeight="1">
      <c r="A10" s="4" t="s">
        <v>5</v>
      </c>
      <c r="B10" s="29" t="s">
        <v>24</v>
      </c>
      <c r="C10" s="30"/>
      <c r="D10" s="5" t="s">
        <v>6</v>
      </c>
      <c r="E10" s="6" t="s">
        <v>6</v>
      </c>
    </row>
    <row r="11" spans="1:5">
      <c r="A11" s="7" t="s">
        <v>22</v>
      </c>
      <c r="B11" s="31">
        <v>1</v>
      </c>
      <c r="C11" s="32"/>
      <c r="D11" s="8" t="s">
        <v>6</v>
      </c>
      <c r="E11" s="9" t="s">
        <v>6</v>
      </c>
    </row>
    <row r="12" spans="1:5">
      <c r="A12" s="10" t="s">
        <v>7</v>
      </c>
      <c r="B12" s="11">
        <v>487222</v>
      </c>
      <c r="C12" s="11">
        <v>487222</v>
      </c>
      <c r="D12" s="12">
        <f>(B12+C12)/2</f>
        <v>487222</v>
      </c>
      <c r="E12" s="13">
        <f>D12</f>
        <v>487222</v>
      </c>
    </row>
    <row r="13" spans="1:5" ht="15.75" thickBot="1">
      <c r="A13" s="10" t="s">
        <v>8</v>
      </c>
      <c r="B13" s="12">
        <f>B11*B12</f>
        <v>487222</v>
      </c>
      <c r="C13" s="12">
        <f>B11*C12</f>
        <v>487222</v>
      </c>
      <c r="D13" s="12">
        <f>D12*B11</f>
        <v>487222</v>
      </c>
      <c r="E13" s="13">
        <f>D13</f>
        <v>487222</v>
      </c>
    </row>
    <row r="14" spans="1:5">
      <c r="A14" s="4" t="s">
        <v>5</v>
      </c>
      <c r="B14" s="29" t="s">
        <v>25</v>
      </c>
      <c r="C14" s="30"/>
      <c r="D14" s="5" t="s">
        <v>6</v>
      </c>
      <c r="E14" s="6" t="s">
        <v>6</v>
      </c>
    </row>
    <row r="15" spans="1:5">
      <c r="A15" s="7" t="s">
        <v>22</v>
      </c>
      <c r="B15" s="31">
        <v>1</v>
      </c>
      <c r="C15" s="32"/>
      <c r="D15" s="8" t="s">
        <v>6</v>
      </c>
      <c r="E15" s="9" t="s">
        <v>6</v>
      </c>
    </row>
    <row r="16" spans="1:5">
      <c r="A16" s="10" t="s">
        <v>7</v>
      </c>
      <c r="B16" s="11">
        <v>197473</v>
      </c>
      <c r="C16" s="11">
        <v>197473</v>
      </c>
      <c r="D16" s="12">
        <f>(B16+C16)/2</f>
        <v>197473</v>
      </c>
      <c r="E16" s="13">
        <f>D16</f>
        <v>197473</v>
      </c>
    </row>
    <row r="17" spans="1:5" ht="15" customHeight="1">
      <c r="A17" s="10" t="s">
        <v>8</v>
      </c>
      <c r="B17" s="12">
        <f>B15*B16</f>
        <v>197473</v>
      </c>
      <c r="C17" s="12">
        <f>B15*C16</f>
        <v>197473</v>
      </c>
      <c r="D17" s="12">
        <f>D16*B15</f>
        <v>197473</v>
      </c>
      <c r="E17" s="13">
        <f>D17</f>
        <v>197473</v>
      </c>
    </row>
    <row r="18" spans="1:5">
      <c r="A18" s="14" t="s">
        <v>9</v>
      </c>
      <c r="B18" s="12">
        <f>B9+B13+B17</f>
        <v>699681</v>
      </c>
      <c r="C18" s="12">
        <f>C9+C13+C17</f>
        <v>699681</v>
      </c>
      <c r="D18" s="12">
        <f>D9+D13+D17</f>
        <v>699681</v>
      </c>
      <c r="E18" s="12">
        <f>D18</f>
        <v>699681</v>
      </c>
    </row>
    <row r="19" spans="1:5">
      <c r="A19" s="1"/>
      <c r="B19" s="1"/>
      <c r="C19" s="1"/>
      <c r="D19" s="1"/>
      <c r="E19" s="1"/>
    </row>
    <row r="20" spans="1:5">
      <c r="A20" s="1" t="s">
        <v>26</v>
      </c>
      <c r="B20" s="1"/>
      <c r="C20" s="1"/>
      <c r="D20" s="1"/>
      <c r="E20" s="1"/>
    </row>
    <row r="21" spans="1:5" ht="0.75" customHeight="1">
      <c r="A21" s="33"/>
      <c r="B21" s="33"/>
      <c r="C21" s="1"/>
      <c r="D21" s="1"/>
      <c r="E21" s="1"/>
    </row>
    <row r="22" spans="1:5" ht="24.75" customHeight="1">
      <c r="A22" s="34" t="s">
        <v>27</v>
      </c>
      <c r="B22" s="34"/>
      <c r="C22" s="34"/>
      <c r="D22" s="34"/>
      <c r="E22" s="34"/>
    </row>
    <row r="23" spans="1:5" ht="12.75" customHeight="1">
      <c r="A23" s="34"/>
      <c r="B23" s="34"/>
      <c r="C23" s="34"/>
      <c r="D23" s="34"/>
      <c r="E23" s="34"/>
    </row>
    <row r="24" spans="1:5" ht="11.25" customHeight="1" thickBot="1">
      <c r="A24" s="1"/>
      <c r="B24" s="1"/>
      <c r="C24" s="1"/>
      <c r="D24" s="1"/>
      <c r="E24" s="1"/>
    </row>
    <row r="25" spans="1:5" ht="45.75" thickBot="1">
      <c r="A25" s="15" t="s">
        <v>10</v>
      </c>
      <c r="B25" s="16" t="s">
        <v>11</v>
      </c>
      <c r="C25" s="22" t="s">
        <v>13</v>
      </c>
      <c r="D25" s="17" t="s">
        <v>12</v>
      </c>
      <c r="E25" s="15" t="s">
        <v>14</v>
      </c>
    </row>
    <row r="26" spans="1:5">
      <c r="A26" s="24">
        <v>1</v>
      </c>
      <c r="B26" s="26" t="s">
        <v>28</v>
      </c>
      <c r="C26" s="26" t="s">
        <v>31</v>
      </c>
      <c r="D26" s="24" t="s">
        <v>29</v>
      </c>
      <c r="E26" s="24" t="s">
        <v>36</v>
      </c>
    </row>
    <row r="27" spans="1:5" ht="15.75" thickBot="1">
      <c r="A27" s="25"/>
      <c r="B27" s="27"/>
      <c r="C27" s="27"/>
      <c r="D27" s="25"/>
      <c r="E27" s="25"/>
    </row>
    <row r="28" spans="1:5">
      <c r="A28" s="24">
        <v>2</v>
      </c>
      <c r="B28" s="24" t="s">
        <v>38</v>
      </c>
      <c r="C28" s="26" t="s">
        <v>32</v>
      </c>
      <c r="D28" s="24" t="s">
        <v>30</v>
      </c>
      <c r="E28" s="24" t="s">
        <v>33</v>
      </c>
    </row>
    <row r="29" spans="1:5" ht="15.75" thickBot="1">
      <c r="A29" s="25"/>
      <c r="B29" s="25"/>
      <c r="C29" s="27"/>
      <c r="D29" s="25"/>
      <c r="E29" s="25"/>
    </row>
    <row r="30" spans="1:5">
      <c r="A30" s="18"/>
      <c r="B30" s="19"/>
      <c r="C30" s="19"/>
      <c r="D30" s="18"/>
      <c r="E30" s="18"/>
    </row>
    <row r="31" spans="1:5" ht="19.5" customHeight="1">
      <c r="A31" s="23" t="s">
        <v>15</v>
      </c>
      <c r="B31" s="23"/>
      <c r="C31" s="23"/>
      <c r="D31" s="23"/>
      <c r="E31" s="23"/>
    </row>
    <row r="32" spans="1:5" ht="27" customHeight="1">
      <c r="A32" s="23"/>
      <c r="B32" s="23"/>
      <c r="C32" s="23"/>
      <c r="D32" s="23"/>
      <c r="E32" s="23"/>
    </row>
    <row r="33" spans="1:5">
      <c r="A33" s="20"/>
      <c r="B33" s="20"/>
      <c r="C33" s="20"/>
      <c r="D33" s="1"/>
      <c r="E33" s="1"/>
    </row>
    <row r="34" spans="1:5">
      <c r="A34" s="21" t="s">
        <v>16</v>
      </c>
      <c r="B34" s="1"/>
      <c r="C34" s="1"/>
      <c r="D34" s="1"/>
      <c r="E34" s="1"/>
    </row>
    <row r="35" spans="1:5">
      <c r="A35" s="20"/>
      <c r="B35" s="20"/>
      <c r="C35" s="20"/>
      <c r="D35" s="1"/>
      <c r="E35" s="1"/>
    </row>
    <row r="36" spans="1:5">
      <c r="A36" s="1" t="s">
        <v>34</v>
      </c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 t="s">
        <v>17</v>
      </c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 t="s">
        <v>35</v>
      </c>
      <c r="B40" s="1"/>
      <c r="C40" s="1"/>
      <c r="D40" s="1"/>
      <c r="E40" s="1"/>
    </row>
    <row r="41" spans="1:5" ht="8.25" customHeight="1">
      <c r="A41" s="1"/>
      <c r="B41" s="1"/>
      <c r="C41" s="1"/>
      <c r="D41" s="1"/>
      <c r="E41" s="1"/>
    </row>
    <row r="42" spans="1:5">
      <c r="A42" s="1" t="s">
        <v>18</v>
      </c>
      <c r="B42" s="1"/>
      <c r="C42" s="1"/>
      <c r="D42" s="1"/>
      <c r="E42" s="1"/>
    </row>
    <row r="43" spans="1:5">
      <c r="A43" s="28" t="s">
        <v>19</v>
      </c>
      <c r="B43" s="28"/>
      <c r="C43" s="28"/>
      <c r="D43" s="1"/>
      <c r="E43" s="1"/>
    </row>
    <row r="44" spans="1:5">
      <c r="A44" s="1" t="s">
        <v>20</v>
      </c>
      <c r="B44" s="1"/>
      <c r="C44" s="1"/>
      <c r="D44" s="1"/>
      <c r="E44" s="1"/>
    </row>
    <row r="45" spans="1:5">
      <c r="A45" s="1" t="s">
        <v>21</v>
      </c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</sheetData>
  <mergeCells count="28">
    <mergeCell ref="B6:C6"/>
    <mergeCell ref="B7:C7"/>
    <mergeCell ref="A1:E1"/>
    <mergeCell ref="A2:E2"/>
    <mergeCell ref="B3:C3"/>
    <mergeCell ref="D3:E3"/>
    <mergeCell ref="A4:A5"/>
    <mergeCell ref="B4:C4"/>
    <mergeCell ref="D4:D5"/>
    <mergeCell ref="E4:E5"/>
    <mergeCell ref="A43:C43"/>
    <mergeCell ref="B10:C10"/>
    <mergeCell ref="B11:C11"/>
    <mergeCell ref="B14:C14"/>
    <mergeCell ref="B15:C15"/>
    <mergeCell ref="A21:B21"/>
    <mergeCell ref="A22:E23"/>
    <mergeCell ref="A26:A27"/>
    <mergeCell ref="B26:B27"/>
    <mergeCell ref="C26:C27"/>
    <mergeCell ref="D26:D27"/>
    <mergeCell ref="E26:E27"/>
    <mergeCell ref="A31:E32"/>
    <mergeCell ref="A28:A29"/>
    <mergeCell ref="B28:B29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3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2013-02-01T04:14:18Z</dcterms:modified>
</cp:coreProperties>
</file>